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503030640\Desktop\Documentos de Trabajo\Datos Migración Observatorio\"/>
    </mc:Choice>
  </mc:AlternateContent>
  <xr:revisionPtr revIDLastSave="0" documentId="13_ncr:1_{221FE856-0BDD-4DC9-84B2-8CCDD5ED3BC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ENAHO 2021" sheetId="2" r:id="rId1"/>
    <sheet name="ENAHO 2020" sheetId="3" r:id="rId2"/>
    <sheet name="ENAHO2019" sheetId="4" r:id="rId3"/>
    <sheet name="ENAHO 2018" sheetId="5" r:id="rId4"/>
    <sheet name="Gráfic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D3" i="5"/>
  <c r="D4" i="5"/>
  <c r="D5" i="5"/>
  <c r="D6" i="5"/>
  <c r="D7" i="5"/>
  <c r="F3" i="4"/>
  <c r="F4" i="4"/>
  <c r="F5" i="4"/>
  <c r="F6" i="4"/>
  <c r="F7" i="4"/>
  <c r="D3" i="4"/>
  <c r="D4" i="4"/>
  <c r="D5" i="4"/>
  <c r="D6" i="4"/>
  <c r="D7" i="4"/>
  <c r="F4" i="3"/>
  <c r="F5" i="3"/>
  <c r="F7" i="3"/>
  <c r="D3" i="3"/>
  <c r="D4" i="3"/>
  <c r="D5" i="3"/>
  <c r="D6" i="3"/>
  <c r="D7" i="3"/>
  <c r="F3" i="2"/>
  <c r="F4" i="2"/>
  <c r="F5" i="2"/>
  <c r="F6" i="2"/>
  <c r="F7" i="2"/>
  <c r="D3" i="2"/>
  <c r="D4" i="2"/>
  <c r="D5" i="2"/>
  <c r="D6" i="2"/>
  <c r="D7" i="2"/>
</calcChain>
</file>

<file path=xl/sharedStrings.xml><?xml version="1.0" encoding="utf-8"?>
<sst xmlns="http://schemas.openxmlformats.org/spreadsheetml/2006/main" count="65" uniqueCount="22">
  <si>
    <t>Región de planificación</t>
  </si>
  <si>
    <t>H_Sexo</t>
  </si>
  <si>
    <t>Construcción</t>
  </si>
  <si>
    <t>Transporte y almacenamiento</t>
  </si>
  <si>
    <t>Actividades de alojamiento y de servicio de comidas</t>
  </si>
  <si>
    <t>Actividades inmobiliarias</t>
  </si>
  <si>
    <t>Total</t>
  </si>
  <si>
    <t xml:space="preserve"> Hombre</t>
  </si>
  <si>
    <t xml:space="preserve"> Mujer</t>
  </si>
  <si>
    <t>-</t>
  </si>
  <si>
    <t xml:space="preserve"> Total</t>
  </si>
  <si>
    <t>%</t>
  </si>
  <si>
    <t>Actividad Productiva</t>
  </si>
  <si>
    <t>ENAHO 2021</t>
  </si>
  <si>
    <t>Chorotega</t>
  </si>
  <si>
    <t>A4_Sexo</t>
  </si>
  <si>
    <t>Hombre</t>
  </si>
  <si>
    <t>Mujer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</si>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</sst>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#\ ###\ ##0"/>
    <numFmt numFmtId="165" formatCode="##.##0"/>
    <numFmt numFmtId="166" formatCode="##.##"/>
  </numFmts>
  <fonts count="4" x14ac:knownFonts="1">
    <font>
      <sz val="11"/>
      <color theme="1"/>
      <name val="Calibri"/>
      <family val="2"/>
      <scheme val="minor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16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0A0A4"/>
        <bgColor auto="1"/>
      </patternFill>
    </fill>
    <fill>
      <patternFill patternType="solid">
        <fgColor rgb="FFC0C0C0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166" fontId="2" fillId="0" borderId="1" xfId="0" applyNumberFormat="1" applyFont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2. Región Chorotega</a:t>
            </a:r>
            <a:r>
              <a:rPr lang="es-CR" baseline="0"/>
              <a:t>, Costa Rica. Distribución porcentual del total de trabajadores por sexo, según área de actividad. Periodo 2018-2021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Gráfico!$A$4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Gráfico!$B$2:$I$3</c:f>
              <c:multiLvlStrCache>
                <c:ptCount val="8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</c:lvl>
                <c:lvl>
                  <c:pt idx="0">
                    <c:v>Año 2018</c:v>
                  </c:pt>
                  <c:pt idx="2">
                    <c:v>Año 2019</c:v>
                  </c:pt>
                  <c:pt idx="4">
                    <c:v>Año 2020</c:v>
                  </c:pt>
                  <c:pt idx="6">
                    <c:v>Año 2021</c:v>
                  </c:pt>
                </c:lvl>
              </c:multiLvlStrCache>
            </c:multiLvlStrRef>
          </c:cat>
          <c:val>
            <c:numRef>
              <c:f>Gráfico!$B$4:$I$4</c:f>
              <c:numCache>
                <c:formatCode>0.00</c:formatCode>
                <c:ptCount val="8"/>
                <c:pt idx="0">
                  <c:v>98.010457849764066</c:v>
                </c:pt>
                <c:pt idx="1">
                  <c:v>1.9895421502359394</c:v>
                </c:pt>
                <c:pt idx="2">
                  <c:v>61.563888028096272</c:v>
                </c:pt>
                <c:pt idx="3">
                  <c:v>38.436111971903728</c:v>
                </c:pt>
                <c:pt idx="4">
                  <c:v>100</c:v>
                </c:pt>
                <c:pt idx="5">
                  <c:v>0</c:v>
                </c:pt>
                <c:pt idx="6">
                  <c:v>97.005664958187211</c:v>
                </c:pt>
                <c:pt idx="7">
                  <c:v>2.9943350418127865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495-BBEF-BE820B75D2A0}"/>
            </c:ext>
          </c:extLst>
        </c:ser>
        <c:ser>
          <c:idx val="1"/>
          <c:order val="1"/>
          <c:tx>
            <c:strRef>
              <c:f>Gráfico!$A$5</c:f>
              <c:strCache>
                <c:ptCount val="1"/>
                <c:pt idx="0">
                  <c:v>Transporte y almacenamiento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Gráfico!$B$2:$I$3</c:f>
              <c:multiLvlStrCache>
                <c:ptCount val="8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</c:lvl>
                <c:lvl>
                  <c:pt idx="0">
                    <c:v>Año 2018</c:v>
                  </c:pt>
                  <c:pt idx="2">
                    <c:v>Año 2019</c:v>
                  </c:pt>
                  <c:pt idx="4">
                    <c:v>Año 2020</c:v>
                  </c:pt>
                  <c:pt idx="6">
                    <c:v>Año 2021</c:v>
                  </c:pt>
                </c:lvl>
              </c:multiLvlStrCache>
            </c:multiLvlStrRef>
          </c:cat>
          <c:val>
            <c:numRef>
              <c:f>Gráfico!$B$5:$I$5</c:f>
              <c:numCache>
                <c:formatCode>0.00</c:formatCode>
                <c:ptCount val="8"/>
                <c:pt idx="0">
                  <c:v>95.354664610639944</c:v>
                </c:pt>
                <c:pt idx="1">
                  <c:v>4.6453353893600617</c:v>
                </c:pt>
                <c:pt idx="2">
                  <c:v>52.960708356391805</c:v>
                </c:pt>
                <c:pt idx="3">
                  <c:v>47.039291643608188</c:v>
                </c:pt>
                <c:pt idx="4">
                  <c:v>93.955488113302991</c:v>
                </c:pt>
                <c:pt idx="5">
                  <c:v>6.0445118866970153</c:v>
                </c:pt>
                <c:pt idx="6">
                  <c:v>93.738129659551547</c:v>
                </c:pt>
                <c:pt idx="7">
                  <c:v>6.2618703404484517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7-4495-BBEF-BE820B75D2A0}"/>
            </c:ext>
          </c:extLst>
        </c:ser>
        <c:ser>
          <c:idx val="2"/>
          <c:order val="2"/>
          <c:tx>
            <c:strRef>
              <c:f>Gráfico!$A$6</c:f>
              <c:strCache>
                <c:ptCount val="1"/>
                <c:pt idx="0">
                  <c:v>Actividades de alojamiento y de servicio de comidas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Gráfico!$B$2:$I$3</c:f>
              <c:multiLvlStrCache>
                <c:ptCount val="8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</c:lvl>
                <c:lvl>
                  <c:pt idx="0">
                    <c:v>Año 2018</c:v>
                  </c:pt>
                  <c:pt idx="2">
                    <c:v>Año 2019</c:v>
                  </c:pt>
                  <c:pt idx="4">
                    <c:v>Año 2020</c:v>
                  </c:pt>
                  <c:pt idx="6">
                    <c:v>Año 2021</c:v>
                  </c:pt>
                </c:lvl>
              </c:multiLvlStrCache>
            </c:multiLvlStrRef>
          </c:cat>
          <c:val>
            <c:numRef>
              <c:f>Gráfico!$B$6:$I$6</c:f>
              <c:numCache>
                <c:formatCode>0.00</c:formatCode>
                <c:ptCount val="8"/>
                <c:pt idx="0">
                  <c:v>50.841489306612807</c:v>
                </c:pt>
                <c:pt idx="1">
                  <c:v>49.158510693387186</c:v>
                </c:pt>
                <c:pt idx="2">
                  <c:v>53.320059270235234</c:v>
                </c:pt>
                <c:pt idx="3">
                  <c:v>46.679940729764773</c:v>
                </c:pt>
                <c:pt idx="4">
                  <c:v>51.754186557550966</c:v>
                </c:pt>
                <c:pt idx="5">
                  <c:v>48.245813442449041</c:v>
                </c:pt>
                <c:pt idx="6">
                  <c:v>39.533710916285202</c:v>
                </c:pt>
                <c:pt idx="7">
                  <c:v>60.466289083714798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7-4495-BBEF-BE820B75D2A0}"/>
            </c:ext>
          </c:extLst>
        </c:ser>
        <c:ser>
          <c:idx val="3"/>
          <c:order val="3"/>
          <c:tx>
            <c:strRef>
              <c:f>Gráfico!$A$7</c:f>
              <c:strCache>
                <c:ptCount val="1"/>
                <c:pt idx="0">
                  <c:v>Actividades inmobiliarias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Gráfico!$B$2:$I$3</c:f>
              <c:multiLvlStrCache>
                <c:ptCount val="8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</c:lvl>
                <c:lvl>
                  <c:pt idx="0">
                    <c:v>Año 2018</c:v>
                  </c:pt>
                  <c:pt idx="2">
                    <c:v>Año 2019</c:v>
                  </c:pt>
                  <c:pt idx="4">
                    <c:v>Año 2020</c:v>
                  </c:pt>
                  <c:pt idx="6">
                    <c:v>Año 2021</c:v>
                  </c:pt>
                </c:lvl>
              </c:multiLvlStrCache>
            </c:multiLvlStrRef>
          </c:cat>
          <c:val>
            <c:numRef>
              <c:f>Gráfico!$B$7:$I$7</c:f>
              <c:numCache>
                <c:formatCode>0.00</c:formatCode>
                <c:ptCount val="8"/>
                <c:pt idx="0">
                  <c:v>75</c:v>
                </c:pt>
                <c:pt idx="1">
                  <c:v>25</c:v>
                </c:pt>
                <c:pt idx="2">
                  <c:v>71.819262782401907</c:v>
                </c:pt>
                <c:pt idx="3">
                  <c:v>28.180737217598097</c:v>
                </c:pt>
                <c:pt idx="4">
                  <c:v>100</c:v>
                </c:pt>
                <c:pt idx="5">
                  <c:v>0</c:v>
                </c:pt>
                <c:pt idx="6">
                  <c:v>72.384326802834522</c:v>
                </c:pt>
                <c:pt idx="7">
                  <c:v>27.615673197165485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E7-4495-BBEF-BE820B75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751120"/>
        <c:axId val="1387745712"/>
      </c:lineChart>
      <c:catAx>
        <c:axId val="13877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87745712"/>
        <c:crosses val="autoZero"/>
        <c:auto val="1"/>
        <c:lblAlgn val="ctr"/>
        <c:lblOffset val="100"/>
        <c:noMultiLvlLbl val="0"/>
      </c:catAx>
      <c:valAx>
        <c:axId val="13877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8775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11</xdr:row>
      <xdr:rowOff>166686</xdr:rowOff>
    </xdr:from>
    <xdr:to>
      <xdr:col>11</xdr:col>
      <xdr:colOff>676275</xdr:colOff>
      <xdr:row>33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6DA316-C64E-5DC3-38DC-5E455CCD4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7323-1F0E-4830-A473-BCBD79F4E965}">
  <dimension ref="A1:G7"/>
  <sheetViews>
    <sheetView workbookViewId="0">
      <selection activeCell="F3" activeCellId="1" sqref="D3:D6 F3:F6"/>
    </sheetView>
  </sheetViews>
  <sheetFormatPr baseColWidth="10" defaultRowHeight="15" x14ac:dyDescent="0.25"/>
  <cols>
    <col min="2" max="2" width="40.42578125" customWidth="1"/>
    <col min="4" max="4" width="16.28515625" bestFit="1" customWidth="1"/>
    <col min="6" max="6" width="16.28515625" bestFit="1" customWidth="1"/>
  </cols>
  <sheetData>
    <row r="1" spans="1:7" ht="21" x14ac:dyDescent="0.25">
      <c r="A1" s="1" t="s">
        <v>0</v>
      </c>
      <c r="B1" s="16" t="s">
        <v>13</v>
      </c>
      <c r="C1" s="16"/>
      <c r="D1" s="16"/>
      <c r="E1" s="16"/>
      <c r="F1" s="16"/>
      <c r="G1" s="16"/>
    </row>
    <row r="2" spans="1:7" x14ac:dyDescent="0.25">
      <c r="A2" s="1" t="s">
        <v>1</v>
      </c>
      <c r="B2" s="11" t="s">
        <v>12</v>
      </c>
      <c r="C2" s="11" t="s">
        <v>7</v>
      </c>
      <c r="D2" s="11" t="s">
        <v>11</v>
      </c>
      <c r="E2" s="11" t="s">
        <v>8</v>
      </c>
      <c r="F2" s="11" t="s">
        <v>11</v>
      </c>
      <c r="G2" s="10" t="s">
        <v>10</v>
      </c>
    </row>
    <row r="3" spans="1:7" x14ac:dyDescent="0.25">
      <c r="A3" s="17"/>
      <c r="B3" s="3" t="s">
        <v>2</v>
      </c>
      <c r="C3" s="15">
        <v>43152</v>
      </c>
      <c r="D3" s="12">
        <f t="shared" ref="D3:D7" si="0">+(C3/G3)*100</f>
        <v>97.005664958187211</v>
      </c>
      <c r="E3" s="15">
        <v>1332</v>
      </c>
      <c r="F3" s="13">
        <f t="shared" ref="F3:F7" si="1">(E3/G3)*100</f>
        <v>2.9943350418127865</v>
      </c>
      <c r="G3" s="14">
        <v>44484</v>
      </c>
    </row>
    <row r="4" spans="1:7" x14ac:dyDescent="0.25">
      <c r="A4" s="17"/>
      <c r="B4" s="3" t="s">
        <v>3</v>
      </c>
      <c r="C4" s="15">
        <v>33068</v>
      </c>
      <c r="D4" s="12">
        <f t="shared" si="0"/>
        <v>93.738129659551547</v>
      </c>
      <c r="E4" s="15">
        <v>2209</v>
      </c>
      <c r="F4" s="13">
        <f t="shared" si="1"/>
        <v>6.2618703404484517</v>
      </c>
      <c r="G4" s="14">
        <v>35277</v>
      </c>
    </row>
    <row r="5" spans="1:7" x14ac:dyDescent="0.25">
      <c r="A5" s="17"/>
      <c r="B5" s="3" t="s">
        <v>4</v>
      </c>
      <c r="C5" s="15">
        <v>10191</v>
      </c>
      <c r="D5" s="12">
        <f t="shared" si="0"/>
        <v>39.533710916285202</v>
      </c>
      <c r="E5" s="15">
        <v>15587</v>
      </c>
      <c r="F5" s="13">
        <f t="shared" si="1"/>
        <v>60.466289083714798</v>
      </c>
      <c r="G5" s="14">
        <v>25778</v>
      </c>
    </row>
    <row r="6" spans="1:7" x14ac:dyDescent="0.25">
      <c r="A6" s="17"/>
      <c r="B6" s="3" t="s">
        <v>5</v>
      </c>
      <c r="C6" s="15">
        <v>3473</v>
      </c>
      <c r="D6" s="12">
        <f t="shared" si="0"/>
        <v>72.384326802834522</v>
      </c>
      <c r="E6" s="15">
        <v>1325</v>
      </c>
      <c r="F6" s="13">
        <f t="shared" si="1"/>
        <v>27.615673197165485</v>
      </c>
      <c r="G6" s="14">
        <v>4798</v>
      </c>
    </row>
    <row r="7" spans="1:7" x14ac:dyDescent="0.25">
      <c r="A7" s="17"/>
      <c r="B7" s="4" t="s">
        <v>6</v>
      </c>
      <c r="C7" s="15">
        <v>413194</v>
      </c>
      <c r="D7" s="12">
        <f t="shared" si="0"/>
        <v>67.437123598439712</v>
      </c>
      <c r="E7" s="15">
        <v>199516</v>
      </c>
      <c r="F7" s="13">
        <f t="shared" si="1"/>
        <v>32.562876401560281</v>
      </c>
      <c r="G7" s="14">
        <v>612710</v>
      </c>
    </row>
  </sheetData>
  <mergeCells count="2">
    <mergeCell ref="B1:G1"/>
    <mergeCell ref="A3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5365-3EF9-4403-B54C-B42B9A2B189B}">
  <dimension ref="A1:G7"/>
  <sheetViews>
    <sheetView workbookViewId="0">
      <selection activeCell="F3" activeCellId="1" sqref="D3:D6 F3:F6"/>
    </sheetView>
  </sheetViews>
  <sheetFormatPr baseColWidth="10" defaultRowHeight="15" x14ac:dyDescent="0.25"/>
  <cols>
    <col min="2" max="2" width="28.5703125" customWidth="1"/>
    <col min="4" max="4" width="16.28515625" bestFit="1" customWidth="1"/>
    <col min="6" max="6" width="16.28515625" bestFit="1" customWidth="1"/>
  </cols>
  <sheetData>
    <row r="1" spans="1:7" ht="21" x14ac:dyDescent="0.25">
      <c r="A1" s="1" t="s">
        <v>0</v>
      </c>
      <c r="B1" s="18" t="s">
        <v>14</v>
      </c>
      <c r="C1" s="18"/>
      <c r="D1" s="18"/>
      <c r="E1" s="18"/>
      <c r="F1" s="18"/>
      <c r="G1" s="18"/>
    </row>
    <row r="2" spans="1:7" x14ac:dyDescent="0.25">
      <c r="A2" s="1" t="s">
        <v>1</v>
      </c>
      <c r="B2" s="2"/>
      <c r="C2" s="2" t="s">
        <v>7</v>
      </c>
      <c r="D2" s="2"/>
      <c r="E2" s="2" t="s">
        <v>8</v>
      </c>
      <c r="F2" s="2"/>
      <c r="G2" s="6" t="s">
        <v>10</v>
      </c>
    </row>
    <row r="3" spans="1:7" x14ac:dyDescent="0.25">
      <c r="A3" s="17"/>
      <c r="B3" s="3" t="s">
        <v>2</v>
      </c>
      <c r="C3" s="5">
        <v>12682</v>
      </c>
      <c r="D3" s="9">
        <f t="shared" ref="D3:D7" si="0">+(C3/G3)*100</f>
        <v>100</v>
      </c>
      <c r="E3" s="3" t="s">
        <v>9</v>
      </c>
      <c r="F3" s="8"/>
      <c r="G3" s="7">
        <v>12682</v>
      </c>
    </row>
    <row r="4" spans="1:7" x14ac:dyDescent="0.25">
      <c r="A4" s="17"/>
      <c r="B4" s="3" t="s">
        <v>3</v>
      </c>
      <c r="C4" s="5">
        <v>7430</v>
      </c>
      <c r="D4" s="9">
        <f t="shared" si="0"/>
        <v>93.955488113302991</v>
      </c>
      <c r="E4" s="5">
        <v>478</v>
      </c>
      <c r="F4" s="8">
        <f t="shared" ref="F4:F7" si="1">+(E4/G4)*100</f>
        <v>6.0445118866970153</v>
      </c>
      <c r="G4" s="7">
        <v>7908</v>
      </c>
    </row>
    <row r="5" spans="1:7" ht="21" x14ac:dyDescent="0.25">
      <c r="A5" s="17"/>
      <c r="B5" s="3" t="s">
        <v>4</v>
      </c>
      <c r="C5" s="5">
        <v>13660</v>
      </c>
      <c r="D5" s="9">
        <f t="shared" si="0"/>
        <v>51.754186557550966</v>
      </c>
      <c r="E5" s="5">
        <v>12734</v>
      </c>
      <c r="F5" s="8">
        <f t="shared" si="1"/>
        <v>48.245813442449041</v>
      </c>
      <c r="G5" s="7">
        <v>26394</v>
      </c>
    </row>
    <row r="6" spans="1:7" x14ac:dyDescent="0.25">
      <c r="A6" s="17"/>
      <c r="B6" s="3" t="s">
        <v>5</v>
      </c>
      <c r="C6" s="5">
        <v>3569</v>
      </c>
      <c r="D6" s="9">
        <f t="shared" si="0"/>
        <v>100</v>
      </c>
      <c r="E6" s="3" t="s">
        <v>9</v>
      </c>
      <c r="F6" s="8"/>
      <c r="G6" s="7">
        <v>3569</v>
      </c>
    </row>
    <row r="7" spans="1:7" x14ac:dyDescent="0.25">
      <c r="A7" s="17"/>
      <c r="B7" s="4" t="s">
        <v>6</v>
      </c>
      <c r="C7" s="5">
        <v>152016</v>
      </c>
      <c r="D7" s="9">
        <f t="shared" si="0"/>
        <v>70.585613194405752</v>
      </c>
      <c r="E7" s="5">
        <v>63348</v>
      </c>
      <c r="F7" s="8">
        <f t="shared" si="1"/>
        <v>29.414386805594251</v>
      </c>
      <c r="G7" s="7">
        <v>215364</v>
      </c>
    </row>
  </sheetData>
  <mergeCells count="2">
    <mergeCell ref="B1:G1"/>
    <mergeCell ref="A3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BC6D-0D09-456D-9FBB-E6791CC933B3}">
  <dimension ref="A1:G7"/>
  <sheetViews>
    <sheetView workbookViewId="0">
      <selection activeCell="B6" sqref="A6:XFD6"/>
    </sheetView>
  </sheetViews>
  <sheetFormatPr baseColWidth="10" defaultRowHeight="15" x14ac:dyDescent="0.25"/>
  <cols>
    <col min="2" max="2" width="28.28515625" customWidth="1"/>
    <col min="4" max="4" width="16.28515625" bestFit="1" customWidth="1"/>
    <col min="6" max="6" width="16.28515625" bestFit="1" customWidth="1"/>
  </cols>
  <sheetData>
    <row r="1" spans="1:7" ht="21" x14ac:dyDescent="0.25">
      <c r="A1" s="1" t="s">
        <v>0</v>
      </c>
      <c r="B1" s="18" t="s">
        <v>14</v>
      </c>
      <c r="C1" s="18"/>
      <c r="D1" s="18"/>
      <c r="E1" s="18"/>
      <c r="F1" s="18"/>
      <c r="G1" s="18"/>
    </row>
    <row r="2" spans="1:7" x14ac:dyDescent="0.25">
      <c r="A2" s="1" t="s">
        <v>1</v>
      </c>
      <c r="B2" s="2"/>
      <c r="C2" s="2" t="s">
        <v>7</v>
      </c>
      <c r="D2" s="2"/>
      <c r="E2" s="2" t="s">
        <v>8</v>
      </c>
      <c r="F2" s="2"/>
      <c r="G2" s="6" t="s">
        <v>10</v>
      </c>
    </row>
    <row r="3" spans="1:7" x14ac:dyDescent="0.25">
      <c r="A3" s="17"/>
      <c r="B3" s="3" t="s">
        <v>2</v>
      </c>
      <c r="C3" s="5">
        <v>5960</v>
      </c>
      <c r="D3" s="9">
        <f t="shared" ref="D3:D7" si="0">+(C3/G3)*100</f>
        <v>61.563888028096272</v>
      </c>
      <c r="E3" s="5">
        <v>3721</v>
      </c>
      <c r="F3" s="9">
        <f t="shared" ref="F3:F7" si="1">+(E3/G3)*100</f>
        <v>38.436111971903728</v>
      </c>
      <c r="G3" s="7">
        <v>9681</v>
      </c>
    </row>
    <row r="4" spans="1:7" x14ac:dyDescent="0.25">
      <c r="A4" s="17"/>
      <c r="B4" s="3" t="s">
        <v>3</v>
      </c>
      <c r="C4" s="5">
        <v>2871</v>
      </c>
      <c r="D4" s="9">
        <f t="shared" si="0"/>
        <v>52.960708356391805</v>
      </c>
      <c r="E4" s="5">
        <v>2550</v>
      </c>
      <c r="F4" s="9">
        <f t="shared" si="1"/>
        <v>47.039291643608188</v>
      </c>
      <c r="G4" s="7">
        <v>5421</v>
      </c>
    </row>
    <row r="5" spans="1:7" ht="21" x14ac:dyDescent="0.25">
      <c r="A5" s="17"/>
      <c r="B5" s="3" t="s">
        <v>4</v>
      </c>
      <c r="C5" s="5">
        <v>11515</v>
      </c>
      <c r="D5" s="9">
        <f t="shared" si="0"/>
        <v>53.320059270235234</v>
      </c>
      <c r="E5" s="5">
        <v>10081</v>
      </c>
      <c r="F5" s="9">
        <f t="shared" si="1"/>
        <v>46.679940729764773</v>
      </c>
      <c r="G5" s="7">
        <v>21596</v>
      </c>
    </row>
    <row r="6" spans="1:7" ht="21" x14ac:dyDescent="0.25">
      <c r="A6" s="17"/>
      <c r="B6" s="3" t="s">
        <v>5</v>
      </c>
      <c r="C6" s="5">
        <v>604</v>
      </c>
      <c r="D6" s="9">
        <f t="shared" si="0"/>
        <v>71.819262782401907</v>
      </c>
      <c r="E6" s="5">
        <v>237</v>
      </c>
      <c r="F6" s="9">
        <f t="shared" si="1"/>
        <v>28.180737217598097</v>
      </c>
      <c r="G6" s="7">
        <v>841</v>
      </c>
    </row>
    <row r="7" spans="1:7" x14ac:dyDescent="0.25">
      <c r="A7" s="17"/>
      <c r="B7" s="4" t="s">
        <v>6</v>
      </c>
      <c r="C7" s="5">
        <v>89445</v>
      </c>
      <c r="D7" s="9">
        <f t="shared" si="0"/>
        <v>59.121163849799395</v>
      </c>
      <c r="E7" s="5">
        <v>61846</v>
      </c>
      <c r="F7" s="9">
        <f t="shared" si="1"/>
        <v>40.878836150200613</v>
      </c>
      <c r="G7" s="7">
        <v>151291</v>
      </c>
    </row>
  </sheetData>
  <mergeCells count="2">
    <mergeCell ref="B1:G1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A2D9-EC26-4CE3-A5D0-E786EC7ED0FE}">
  <dimension ref="A1:G7"/>
  <sheetViews>
    <sheetView workbookViewId="0">
      <selection activeCell="B6" sqref="B6"/>
    </sheetView>
  </sheetViews>
  <sheetFormatPr baseColWidth="10" defaultRowHeight="15" x14ac:dyDescent="0.25"/>
  <cols>
    <col min="2" max="2" width="38.7109375" customWidth="1"/>
    <col min="4" max="4" width="16.28515625" bestFit="1" customWidth="1"/>
    <col min="6" max="6" width="16.28515625" bestFit="1" customWidth="1"/>
  </cols>
  <sheetData>
    <row r="1" spans="1:7" ht="21" x14ac:dyDescent="0.25">
      <c r="A1" s="1" t="s">
        <v>0</v>
      </c>
      <c r="B1" s="18" t="s">
        <v>14</v>
      </c>
      <c r="C1" s="18"/>
      <c r="D1" s="18"/>
      <c r="E1" s="18"/>
      <c r="F1" s="18"/>
      <c r="G1" s="18"/>
    </row>
    <row r="2" spans="1:7" x14ac:dyDescent="0.25">
      <c r="A2" s="1" t="s">
        <v>15</v>
      </c>
      <c r="B2" s="2"/>
      <c r="C2" s="2" t="s">
        <v>7</v>
      </c>
      <c r="D2" s="2"/>
      <c r="E2" s="2" t="s">
        <v>8</v>
      </c>
      <c r="F2" s="2"/>
      <c r="G2" s="6" t="s">
        <v>10</v>
      </c>
    </row>
    <row r="3" spans="1:7" x14ac:dyDescent="0.25">
      <c r="A3" s="17"/>
      <c r="B3" s="3" t="s">
        <v>2</v>
      </c>
      <c r="C3" s="5">
        <v>7685</v>
      </c>
      <c r="D3" s="9">
        <f t="shared" ref="D3:D7" si="0">+(C3/G3)*100</f>
        <v>98.010457849764066</v>
      </c>
      <c r="E3" s="5">
        <v>156</v>
      </c>
      <c r="F3" s="8">
        <f t="shared" ref="F3:F7" si="1">+(E3/G3)*100</f>
        <v>1.9895421502359394</v>
      </c>
      <c r="G3" s="7">
        <v>7841</v>
      </c>
    </row>
    <row r="4" spans="1:7" x14ac:dyDescent="0.25">
      <c r="A4" s="17"/>
      <c r="B4" s="3" t="s">
        <v>3</v>
      </c>
      <c r="C4" s="5">
        <v>4947</v>
      </c>
      <c r="D4" s="9">
        <f t="shared" si="0"/>
        <v>95.354664610639944</v>
      </c>
      <c r="E4" s="5">
        <v>241</v>
      </c>
      <c r="F4" s="8">
        <f t="shared" si="1"/>
        <v>4.6453353893600617</v>
      </c>
      <c r="G4" s="7">
        <v>5188</v>
      </c>
    </row>
    <row r="5" spans="1:7" x14ac:dyDescent="0.25">
      <c r="A5" s="17"/>
      <c r="B5" s="3" t="s">
        <v>4</v>
      </c>
      <c r="C5" s="5">
        <v>9818</v>
      </c>
      <c r="D5" s="9">
        <f t="shared" si="0"/>
        <v>50.841489306612807</v>
      </c>
      <c r="E5" s="5">
        <v>9493</v>
      </c>
      <c r="F5" s="8">
        <f t="shared" si="1"/>
        <v>49.158510693387186</v>
      </c>
      <c r="G5" s="7">
        <v>19311</v>
      </c>
    </row>
    <row r="6" spans="1:7" ht="21" x14ac:dyDescent="0.25">
      <c r="A6" s="17"/>
      <c r="B6" s="3" t="s">
        <v>5</v>
      </c>
      <c r="C6" s="5">
        <v>408</v>
      </c>
      <c r="D6" s="9">
        <f t="shared" si="0"/>
        <v>75</v>
      </c>
      <c r="E6" s="5">
        <v>136</v>
      </c>
      <c r="F6" s="8">
        <f t="shared" si="1"/>
        <v>25</v>
      </c>
      <c r="G6" s="7">
        <v>544</v>
      </c>
    </row>
    <row r="7" spans="1:7" x14ac:dyDescent="0.25">
      <c r="A7" s="17"/>
      <c r="B7" s="4" t="s">
        <v>6</v>
      </c>
      <c r="C7" s="5">
        <v>94969</v>
      </c>
      <c r="D7" s="9">
        <f t="shared" si="0"/>
        <v>62.459470302336747</v>
      </c>
      <c r="E7" s="5">
        <v>57080</v>
      </c>
      <c r="F7" s="8">
        <f t="shared" si="1"/>
        <v>37.540529697663253</v>
      </c>
      <c r="G7" s="7">
        <v>152049</v>
      </c>
    </row>
  </sheetData>
  <mergeCells count="2">
    <mergeCell ref="B1:G1"/>
    <mergeCell ref="A3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D6EA-EAD7-4C5A-8B8F-14B6D2E07145}">
  <dimension ref="A2:I7"/>
  <sheetViews>
    <sheetView tabSelected="1" workbookViewId="0">
      <selection activeCell="K10" sqref="K10"/>
    </sheetView>
  </sheetViews>
  <sheetFormatPr baseColWidth="10" defaultRowHeight="15" x14ac:dyDescent="0.25"/>
  <cols>
    <col min="1" max="1" width="48" bestFit="1" customWidth="1"/>
    <col min="2" max="2" width="12.7109375" bestFit="1" customWidth="1"/>
    <col min="3" max="5" width="12.5703125" bestFit="1" customWidth="1"/>
    <col min="6" max="6" width="13.5703125" bestFit="1" customWidth="1"/>
    <col min="7" max="9" width="12.5703125" bestFit="1" customWidth="1"/>
  </cols>
  <sheetData>
    <row r="2" spans="1:9" x14ac:dyDescent="0.25">
      <c r="B2" s="20" t="s">
        <v>18</v>
      </c>
      <c r="C2" s="20"/>
      <c r="D2" s="20" t="s">
        <v>19</v>
      </c>
      <c r="E2" s="20"/>
      <c r="F2" s="20" t="s">
        <v>20</v>
      </c>
      <c r="G2" s="20"/>
      <c r="H2" s="20" t="s">
        <v>21</v>
      </c>
      <c r="I2" s="20"/>
    </row>
    <row r="3" spans="1:9" x14ac:dyDescent="0.25">
      <c r="B3" t="s">
        <v>16</v>
      </c>
      <c r="C3" t="s">
        <v>17</v>
      </c>
      <c r="D3" t="s">
        <v>16</v>
      </c>
      <c r="E3" t="s">
        <v>17</v>
      </c>
      <c r="F3" t="s">
        <v>16</v>
      </c>
      <c r="G3" t="s">
        <v>17</v>
      </c>
      <c r="H3" t="s">
        <v>16</v>
      </c>
      <c r="I3" t="s">
        <v>17</v>
      </c>
    </row>
    <row r="4" spans="1:9" x14ac:dyDescent="0.25">
      <c r="A4" t="s">
        <v>2</v>
      </c>
      <c r="B4" s="19">
        <v>98.010457849764066</v>
      </c>
      <c r="C4" s="19">
        <v>1.9895421502359394</v>
      </c>
      <c r="D4" s="19">
        <v>61.563888028096272</v>
      </c>
      <c r="E4" s="19">
        <v>38.436111971903728</v>
      </c>
      <c r="F4" s="19">
        <v>100</v>
      </c>
      <c r="G4" s="19">
        <v>0</v>
      </c>
      <c r="H4" s="19">
        <v>97.005664958187211</v>
      </c>
      <c r="I4" s="19">
        <v>2.9943350418127865</v>
      </c>
    </row>
    <row r="5" spans="1:9" x14ac:dyDescent="0.25">
      <c r="A5" t="s">
        <v>3</v>
      </c>
      <c r="B5" s="19">
        <v>95.354664610639944</v>
      </c>
      <c r="C5" s="19">
        <v>4.6453353893600617</v>
      </c>
      <c r="D5" s="19">
        <v>52.960708356391805</v>
      </c>
      <c r="E5" s="19">
        <v>47.039291643608188</v>
      </c>
      <c r="F5" s="19">
        <v>93.955488113302991</v>
      </c>
      <c r="G5" s="19">
        <v>6.0445118866970153</v>
      </c>
      <c r="H5" s="19">
        <v>93.738129659551547</v>
      </c>
      <c r="I5" s="19">
        <v>6.2618703404484517</v>
      </c>
    </row>
    <row r="6" spans="1:9" x14ac:dyDescent="0.25">
      <c r="A6" t="s">
        <v>4</v>
      </c>
      <c r="B6" s="19">
        <v>50.841489306612807</v>
      </c>
      <c r="C6" s="19">
        <v>49.158510693387186</v>
      </c>
      <c r="D6" s="19">
        <v>53.320059270235234</v>
      </c>
      <c r="E6" s="19">
        <v>46.679940729764773</v>
      </c>
      <c r="F6" s="19">
        <v>51.754186557550966</v>
      </c>
      <c r="G6" s="19">
        <v>48.245813442449041</v>
      </c>
      <c r="H6" s="19">
        <v>39.533710916285202</v>
      </c>
      <c r="I6" s="19">
        <v>60.466289083714798</v>
      </c>
    </row>
    <row r="7" spans="1:9" x14ac:dyDescent="0.25">
      <c r="A7" t="s">
        <v>5</v>
      </c>
      <c r="B7" s="19">
        <v>75</v>
      </c>
      <c r="C7" s="19">
        <v>25</v>
      </c>
      <c r="D7" s="19">
        <v>71.819262782401907</v>
      </c>
      <c r="E7" s="19">
        <v>28.180737217598097</v>
      </c>
      <c r="F7" s="19">
        <v>100</v>
      </c>
      <c r="G7" s="19">
        <v>0</v>
      </c>
      <c r="H7" s="19">
        <v>72.384326802834522</v>
      </c>
      <c r="I7" s="19">
        <v>27.615673197165485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ENAHO 2021</vt:lpstr>
      <vt:lpstr>ENAHO 2020</vt:lpstr>
      <vt:lpstr>ENAHO2019</vt:lpstr>
      <vt:lpstr>ENAHO 2018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Jimenez Torres</dc:creator>
  <cp:lastModifiedBy>Jairo Jimenez Torres</cp:lastModifiedBy>
  <dcterms:created xsi:type="dcterms:W3CDTF">2022-05-16T15:42:01Z</dcterms:created>
  <dcterms:modified xsi:type="dcterms:W3CDTF">2022-05-16T18:58:15Z</dcterms:modified>
</cp:coreProperties>
</file>